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300" sheetId="1" r:id="rId1"/>
  </sheets>
  <definedNames>
    <definedName name="_xlnm.Print_Area" localSheetId="0">КПК0611300!$A$1:$BQ$110</definedName>
  </definedNames>
  <calcPr calcId="162913"/>
</workbook>
</file>

<file path=xl/calcChain.xml><?xml version="1.0" encoding="utf-8"?>
<calcChain xmlns="http://schemas.openxmlformats.org/spreadsheetml/2006/main">
  <c r="BC37" i="1" l="1"/>
  <c r="AK37" i="1"/>
  <c r="BC36" i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<sst xmlns="http://schemas.openxmlformats.org/spreadsheetml/2006/main" count="155" uniqueCount="102">
  <si>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</si>
  <si>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</si>
  <si>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</si>
  <si>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</si>
  <si>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</si>
  <si>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</si>
  <si>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</si>
  <si>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</si>
  <si>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</si>
  <si>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</si>
  <si>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</si>
  <si>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</si>
  <si>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</si>
  <si>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</si>
  <si>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</si>
  <si>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</si>
  <si>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</si>
  <si>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</si>
  <si>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</si>
  <si>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</si>
  <si>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</si>
  <si>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</si>
  <si>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</si>
  <si>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</si>
  <si>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</si>
  <si>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</si>
  <si>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</si>
  <si>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</si>
  <si>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</si>
  <si>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</si>
  <si>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</si>
  <si>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</si>
  <si>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</si>
  <si>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</si>
  <si>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</si>
  <si>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</si>
  <si>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</si>
  <si>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</si>
  <si>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</si>
  <si>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</si>
  <si>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</si>
  <si>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</si>
  <si>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</si>
  <si>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</si>
  <si>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</si>
  <si>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</si>
  <si>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</si>
  <si>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</si>
  <si>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</si>
  <si>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</si>
  <si>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</si>
  <si>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</si>
  <si>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</si>
  <si>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</si>
  <si>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</si>
  <si>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</si>
  <si>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</si>
  <si>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</si>
  <si>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</si>
  <si>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</si>
  <si>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</si>
  <si>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</si>
  <si>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</si>
  <si>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</si>
  <si>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</si>
  <si>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</si>
  <si>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</si>
  <si>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</si>
  <si>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</si>
  <si>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</si>
  <si>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</si>
  <si>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один обєкт з реконструкції системи газопостачання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</si>
  <si>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</si>
  <si>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нове будівництво одного протирадіаційного укриття</t>
  </si>
  <si>
    <t>Відсоток виконання робіт  по обєкту з реконструкції системи газопостачання</t>
  </si>
  <si>
    <t>Відсоток виконаних проєктно-кошторисних документацій на нове будівництво тротирадіаційного укриття</t>
  </si>
  <si>
    <t>Відсоток виконання нового будівництва протирадіаційного укриття</t>
  </si>
  <si>
    <t>Будівництво освітніх установ та закладів</t>
  </si>
  <si>
    <t>'За бюджетною програмою 0611300 на 2025 рік (з урахуванням проведених змін протягом звітного року) затверджено видатки за спеціальним фондом у  сумі 92034923,48 грн, проведено касових видатків на суму 88376976,06 грн. Відхилення по спеціальному фонду становить 3657947,42 грн. Склалась економія через те, що вартість будівельно-монтажних робіт по проєту "Нове будівництво протирадіаційного укриття для Новгород-Сіверського ліцею №1 Новгород-Сіверської міської ради" нижча від вартості проєктно-кошторисної документації. Відхилення від вартогсті проєкту "Реконструкція системи газопостачання в Новгород-Сіверській початковій школі "Дзвіночок" Новгород-Сіверської міської ради за адресою вул. В.Шинкаренка, 9А, місто Новгород-Сіверський" пояснюється тим, що вартість будівельно-монтажних робіт нижча від вартості проєктно-кошторисної документації.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</si>
  <si>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</si>
  <si>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</si>
  <si>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</si>
  <si>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</si>
  <si>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</si>
  <si>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</si>
  <si>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</si>
  <si>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</si>
  <si>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0611300</t>
  </si>
  <si>
    <t>0610000</t>
  </si>
  <si>
    <t>1300</t>
  </si>
  <si>
    <t>0990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</si>
  <si>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</si>
  <si>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</si>
  <si>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</si>
  <si>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</si>
  <si>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((542346,38/635054)+(445000/445000)+(87389629,68/90954869,48)) / 3 * 100 = 93,83</t>
  </si>
  <si>
    <t>'І(ефф.)баз =  = 0</t>
  </si>
  <si>
    <t>І(як.)звіт = ((100/100)+(100/100)+(100/100)) / 3 * 100 = 100</t>
  </si>
  <si>
    <t>I1 = 93,83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</si>
  <si>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</si>
  <si>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</si>
  <si>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93,83 + 100 + 0 =  193.83 -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</si>
</sst>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0"/>
  <sheetViews>
    <sheetView tabSelected="1" topLeftCell="A5" zoomScaleNormal="100" workbookViewId="0">
      <selection activeCell="A58" sqref="A58:BH5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79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80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83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88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80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83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9" t="s">
        <v>87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89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90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77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84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635054</v>
      </c>
      <c r="AR30" s="71"/>
      <c r="AS30" s="71"/>
      <c r="AT30" s="71"/>
      <c r="AU30" s="71"/>
      <c r="AV30" s="71"/>
      <c r="AW30" s="71">
        <v>542346.38</v>
      </c>
      <c r="AX30" s="71"/>
      <c r="AY30" s="71"/>
      <c r="AZ30" s="71"/>
      <c r="BA30" s="71"/>
      <c r="BB30" s="71"/>
      <c r="BC30" s="83">
        <f>IF(BI30 = -1,(IF(AW30=0,0,AQ30/AW30)),(IF(AQ30=0,0,AW30/AQ30)))</f>
        <v>0.85401616240508682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25.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445000</v>
      </c>
      <c r="AR31" s="71"/>
      <c r="AS31" s="71"/>
      <c r="AT31" s="71"/>
      <c r="AU31" s="71"/>
      <c r="AV31" s="71"/>
      <c r="AW31" s="71">
        <v>445000</v>
      </c>
      <c r="AX31" s="71"/>
      <c r="AY31" s="71"/>
      <c r="AZ31" s="71"/>
      <c r="BA31" s="71"/>
      <c r="BB31" s="71"/>
      <c r="BC31" s="83">
        <f>IF(BI31 = -1,(IF(AW31=0,0,AQ31/AW31)),(IF(AQ31=0,0,AW31/AQ31)))</f>
        <v>1</v>
      </c>
      <c r="BD31" s="83"/>
      <c r="BE31" s="83"/>
      <c r="BF31" s="83"/>
      <c r="BG31" s="83"/>
      <c r="BH31" s="83"/>
      <c r="BI31" s="45">
        <v>1</v>
      </c>
    </row>
    <row r="32" spans="1:79" ht="1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IF(BI32 = -1, (IF(AE32=0,0,Y32/AE32)),(IF(Y32=0,0,AE32/Y32)))</f>
        <v>0</v>
      </c>
      <c r="AL32" s="83"/>
      <c r="AM32" s="83"/>
      <c r="AN32" s="83"/>
      <c r="AO32" s="83"/>
      <c r="AP32" s="83"/>
      <c r="AQ32" s="71">
        <v>90954869.480000004</v>
      </c>
      <c r="AR32" s="71"/>
      <c r="AS32" s="71"/>
      <c r="AT32" s="71"/>
      <c r="AU32" s="71"/>
      <c r="AV32" s="71"/>
      <c r="AW32" s="71">
        <v>87389629.680000007</v>
      </c>
      <c r="AX32" s="71"/>
      <c r="AY32" s="71"/>
      <c r="AZ32" s="71"/>
      <c r="BA32" s="71"/>
      <c r="BB32" s="71"/>
      <c r="BC32" s="83">
        <f>IF(BI32 = -1,(IF(AW32=0,0,AQ32/AW32)),(IF(AQ32=0,0,AW32/AQ32)))</f>
        <v>0.96080210086185702</v>
      </c>
      <c r="BD32" s="83"/>
      <c r="BE32" s="83"/>
      <c r="BF32" s="83"/>
      <c r="BG32" s="83"/>
      <c r="BH32" s="83"/>
      <c r="BI32" s="45">
        <v>1</v>
      </c>
    </row>
    <row r="33" spans="1:100" ht="17.25" customHeight="1" x14ac:dyDescent="0.2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25.5" customHeight="1" x14ac:dyDescent="0.2">
      <c r="A35" s="67"/>
      <c r="B35" s="67"/>
      <c r="C35" s="107" t="s">
        <v>74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IF(BI35 = -1, (IF(AE35=0,0,Y35/AE35)),(IF(Y35=0,0,AE35/Y35)))</f>
        <v>0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100</v>
      </c>
      <c r="AX35" s="71"/>
      <c r="AY35" s="71"/>
      <c r="AZ35" s="71"/>
      <c r="BA35" s="71"/>
      <c r="BB35" s="71"/>
      <c r="BC35" s="83">
        <f>IF(BI35 = -1,(IF(AW35=0,0,AQ35/AW35)),(IF(AQ35=0,0,AW35/AQ35)))</f>
        <v>1</v>
      </c>
      <c r="BD35" s="83"/>
      <c r="BE35" s="83"/>
      <c r="BF35" s="83"/>
      <c r="BG35" s="83"/>
      <c r="BH35" s="83"/>
      <c r="BI35" s="46">
        <v>1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5.5" customHeight="1" x14ac:dyDescent="0.2">
      <c r="A36" s="67"/>
      <c r="B36" s="67"/>
      <c r="C36" s="107" t="s">
        <v>75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IF(BI36 = -1, (IF(AE36=0,0,Y36/AE36)),(IF(Y36=0,0,AE36/Y36)))</f>
        <v>0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100</v>
      </c>
      <c r="AX36" s="71"/>
      <c r="AY36" s="71"/>
      <c r="AZ36" s="71"/>
      <c r="BA36" s="71"/>
      <c r="BB36" s="71"/>
      <c r="BC36" s="83">
        <f>IF(BI36 = -1,(IF(AW36=0,0,AQ36/AW36)),(IF(AQ36=0,0,AW36/AQ36)))</f>
        <v>1</v>
      </c>
      <c r="BD36" s="83"/>
      <c r="BE36" s="83"/>
      <c r="BF36" s="83"/>
      <c r="BG36" s="83"/>
      <c r="BH36" s="83"/>
      <c r="BI36" s="46">
        <v>1</v>
      </c>
    </row>
    <row r="37" spans="1:100" s="5" customFormat="1" ht="15" customHeight="1" x14ac:dyDescent="0.2">
      <c r="A37" s="67"/>
      <c r="B37" s="67"/>
      <c r="C37" s="107" t="s">
        <v>76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1"/>
      <c r="Y37" s="71">
        <v>0</v>
      </c>
      <c r="Z37" s="71"/>
      <c r="AA37" s="71"/>
      <c r="AB37" s="71"/>
      <c r="AC37" s="71"/>
      <c r="AD37" s="71"/>
      <c r="AE37" s="71">
        <v>0</v>
      </c>
      <c r="AF37" s="71"/>
      <c r="AG37" s="71"/>
      <c r="AH37" s="71"/>
      <c r="AI37" s="71"/>
      <c r="AJ37" s="71"/>
      <c r="AK37" s="83">
        <f>IF(BI37 = -1, (IF(AE37=0,0,Y37/AE37)),(IF(Y37=0,0,AE37/Y37)))</f>
        <v>0</v>
      </c>
      <c r="AL37" s="83"/>
      <c r="AM37" s="83"/>
      <c r="AN37" s="83"/>
      <c r="AO37" s="83"/>
      <c r="AP37" s="83"/>
      <c r="AQ37" s="71">
        <v>100</v>
      </c>
      <c r="AR37" s="71"/>
      <c r="AS37" s="71"/>
      <c r="AT37" s="71"/>
      <c r="AU37" s="71"/>
      <c r="AV37" s="71"/>
      <c r="AW37" s="71">
        <v>100</v>
      </c>
      <c r="AX37" s="71"/>
      <c r="AY37" s="71"/>
      <c r="AZ37" s="71"/>
      <c r="BA37" s="71"/>
      <c r="BB37" s="71"/>
      <c r="BC37" s="83">
        <f>IF(BI37 = -1,(IF(AW37=0,0,AQ37/AW37)),(IF(AQ37=0,0,AW37/AQ37)))</f>
        <v>1</v>
      </c>
      <c r="BD37" s="83"/>
      <c r="BE37" s="83"/>
      <c r="BF37" s="83"/>
      <c r="BG37" s="83"/>
      <c r="BH37" s="83"/>
      <c r="BI37" s="46">
        <v>1</v>
      </c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9" t="s">
        <v>41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.75" customHeight="1" x14ac:dyDescent="0.2">
      <c r="A41" s="117" t="s">
        <v>91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CA41" s="1" t="s">
        <v>52</v>
      </c>
    </row>
    <row r="42" spans="1:100" ht="9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  <c r="CA42" s="1" t="s">
        <v>52</v>
      </c>
    </row>
    <row r="43" spans="1:100" ht="15" customHeight="1" x14ac:dyDescent="0.25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1"/>
      <c r="Y43" s="92" t="s">
        <v>44</v>
      </c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4"/>
      <c r="AL43" s="95" t="s">
        <v>45</v>
      </c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7"/>
      <c r="CA43" s="1" t="s">
        <v>52</v>
      </c>
    </row>
    <row r="44" spans="1:100" ht="15.75" customHeight="1" x14ac:dyDescent="0.2">
      <c r="A44" s="98" t="s">
        <v>46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49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27" t="s">
        <v>92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9"/>
      <c r="CA44" s="1" t="s">
        <v>52</v>
      </c>
    </row>
    <row r="45" spans="1:100" ht="15.75" customHeight="1" x14ac:dyDescent="0.2">
      <c r="A45" s="98" t="s">
        <v>47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00"/>
      <c r="Y45" s="101" t="s">
        <v>50</v>
      </c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3"/>
      <c r="AL45" s="127" t="s">
        <v>93</v>
      </c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9"/>
      <c r="CA45" s="1" t="s">
        <v>52</v>
      </c>
    </row>
    <row r="46" spans="1:100" ht="15.75" customHeight="1" x14ac:dyDescent="0.2">
      <c r="A46" s="98" t="s">
        <v>48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00"/>
      <c r="Y46" s="101" t="s">
        <v>51</v>
      </c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3"/>
      <c r="AL46" s="127" t="s">
        <v>94</v>
      </c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9"/>
      <c r="CA46" s="1" t="s">
        <v>52</v>
      </c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28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128" t="s">
        <v>95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</row>
    <row r="53" spans="1:60" s="38" customFormat="1" ht="15.75" x14ac:dyDescent="0.25"/>
    <row r="54" spans="1:60" s="38" customFormat="1" ht="15.75" x14ac:dyDescent="0.25">
      <c r="B54" s="38" t="s">
        <v>29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128" t="s">
        <v>97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</row>
    <row r="59" spans="1:60" s="38" customFormat="1" ht="15.75" x14ac:dyDescent="0.25"/>
    <row r="60" spans="1:60" s="38" customFormat="1" ht="24.75" customHeight="1" x14ac:dyDescent="0.25">
      <c r="B60" s="87" t="s">
        <v>30</v>
      </c>
      <c r="C60" s="87"/>
      <c r="D60" s="87"/>
      <c r="E60" s="87"/>
      <c r="F60" s="87"/>
      <c r="G60" s="87"/>
      <c r="H60" s="87"/>
      <c r="I60" s="87"/>
      <c r="J60" s="87"/>
      <c r="K60" s="87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128" t="s">
        <v>96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129" t="s">
        <v>98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30" t="s">
        <v>99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</row>
    <row r="71" spans="1:78" s="38" customFormat="1" ht="19.5" customHeight="1" x14ac:dyDescent="0.25">
      <c r="C71" s="64" t="s">
        <v>43</v>
      </c>
      <c r="D71" s="65"/>
      <c r="E71" s="131" t="s">
        <v>100</v>
      </c>
      <c r="F71" s="105"/>
      <c r="G71" s="105"/>
      <c r="H71" s="105"/>
      <c r="I71" s="105"/>
      <c r="J71" s="105"/>
      <c r="K71" s="105"/>
      <c r="L71" s="105"/>
    </row>
    <row r="72" spans="1:78" s="40" customFormat="1" ht="17.25" customHeight="1" x14ac:dyDescent="0.2">
      <c r="B72" s="40" t="s">
        <v>31</v>
      </c>
    </row>
    <row r="73" spans="1:78" s="38" customFormat="1" ht="15.75" x14ac:dyDescent="0.25">
      <c r="E73" s="38" t="s">
        <v>32</v>
      </c>
    </row>
    <row r="74" spans="1:78" s="38" customFormat="1" ht="6" customHeight="1" x14ac:dyDescent="0.25"/>
    <row r="75" spans="1:78" s="38" customFormat="1" ht="15.75" x14ac:dyDescent="0.25">
      <c r="C75" s="60" t="s">
        <v>42</v>
      </c>
      <c r="D75" s="60"/>
      <c r="E75" s="132" t="s">
        <v>101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94.5" customHeight="1" x14ac:dyDescent="0.2">
      <c r="A78" s="117" t="s">
        <v>78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104" t="s">
        <v>53</v>
      </c>
      <c r="BF85" s="104"/>
      <c r="BG85" s="104"/>
      <c r="BH85" s="104"/>
      <c r="BI85" s="104"/>
      <c r="BJ85" s="104"/>
      <c r="BK85" s="104"/>
      <c r="BL85" s="104"/>
    </row>
    <row r="86" spans="1:64" ht="15.75" x14ac:dyDescent="0.2">
      <c r="A86" s="52" t="s">
        <v>54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15.75" customHeight="1" x14ac:dyDescent="0.2">
      <c r="A87" s="52" t="s">
        <v>86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6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5" customHeight="1" x14ac:dyDescent="0.2">
      <c r="A89" s="10" t="s">
        <v>2</v>
      </c>
      <c r="B89" s="119" t="s">
        <v>79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0" t="s">
        <v>80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83</v>
      </c>
      <c r="AV89" s="47"/>
      <c r="AW89" s="47"/>
      <c r="AX89" s="47"/>
      <c r="AY89" s="47"/>
      <c r="AZ89" s="47"/>
      <c r="BA89" s="47"/>
      <c r="BB89" s="47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">
      <c r="A90" s="13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9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5" customHeight="1" x14ac:dyDescent="0.2">
      <c r="A92" s="15" t="s">
        <v>6</v>
      </c>
      <c r="B92" s="119" t="s">
        <v>88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1"/>
      <c r="N92" s="120" t="s">
        <v>80</v>
      </c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"/>
      <c r="AU92" s="119" t="s">
        <v>83</v>
      </c>
      <c r="AV92" s="47"/>
      <c r="AW92" s="47"/>
      <c r="AX92" s="47"/>
      <c r="AY92" s="47"/>
      <c r="AZ92" s="47"/>
      <c r="BA92" s="47"/>
      <c r="BB92" s="47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">
      <c r="A93" s="18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13"/>
      <c r="N93" s="51" t="s">
        <v>11</v>
      </c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13"/>
      <c r="AU93" s="48" t="s">
        <v>10</v>
      </c>
      <c r="AV93" s="48"/>
      <c r="AW93" s="48"/>
      <c r="AX93" s="48"/>
      <c r="AY93" s="48"/>
      <c r="AZ93" s="48"/>
      <c r="BA93" s="48"/>
      <c r="BB93" s="48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27.95" customHeight="1" x14ac:dyDescent="0.2">
      <c r="A95" s="10" t="s">
        <v>7</v>
      </c>
      <c r="B95" s="119" t="s">
        <v>87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/>
      <c r="N95" s="119" t="s">
        <v>89</v>
      </c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16"/>
      <c r="AA95" s="119" t="s">
        <v>90</v>
      </c>
      <c r="AB95" s="47"/>
      <c r="AC95" s="47"/>
      <c r="AD95" s="47"/>
      <c r="AE95" s="47"/>
      <c r="AF95" s="47"/>
      <c r="AG95" s="47"/>
      <c r="AH95" s="47"/>
      <c r="AI95" s="47"/>
      <c r="AJ95" s="16"/>
      <c r="AK95" s="125" t="s">
        <v>77</v>
      </c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6"/>
      <c r="BE95" s="119" t="s">
        <v>84</v>
      </c>
      <c r="BF95" s="47"/>
      <c r="BG95" s="47"/>
      <c r="BH95" s="47"/>
      <c r="BI95" s="47"/>
      <c r="BJ95" s="47"/>
      <c r="BK95" s="47"/>
      <c r="BL95" s="47"/>
    </row>
    <row r="96" spans="1:64" ht="23.25" customHeight="1" x14ac:dyDescent="0.2">
      <c r="A96"/>
      <c r="B96" s="48" t="s">
        <v>8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/>
      <c r="N96" s="48" t="s">
        <v>12</v>
      </c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19"/>
      <c r="AA96" s="49" t="s">
        <v>13</v>
      </c>
      <c r="AB96" s="49"/>
      <c r="AC96" s="49"/>
      <c r="AD96" s="49"/>
      <c r="AE96" s="49"/>
      <c r="AF96" s="49"/>
      <c r="AG96" s="49"/>
      <c r="AH96" s="49"/>
      <c r="AI96" s="49"/>
      <c r="AJ96" s="19"/>
      <c r="AK96" s="50" t="s">
        <v>14</v>
      </c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19"/>
      <c r="BE96" s="48" t="s">
        <v>15</v>
      </c>
      <c r="BF96" s="48"/>
      <c r="BG96" s="48"/>
      <c r="BH96" s="48"/>
      <c r="BI96" s="48"/>
      <c r="BJ96" s="48"/>
      <c r="BK96" s="48"/>
      <c r="BL96" s="48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55</v>
      </c>
      <c r="B98" s="106" t="s">
        <v>56</v>
      </c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">
      <c r="A99" s="57" t="s">
        <v>0</v>
      </c>
      <c r="B99" s="57"/>
      <c r="C99" s="57" t="s">
        <v>57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58</v>
      </c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</row>
    <row r="100" spans="1:79" ht="31.5" customHeight="1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59</v>
      </c>
      <c r="Z100" s="57"/>
      <c r="AA100" s="57"/>
      <c r="AB100" s="57"/>
      <c r="AC100" s="57"/>
      <c r="AD100" s="57"/>
      <c r="AE100" s="57" t="s">
        <v>60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</row>
    <row r="101" spans="1:79" ht="17.25" customHeight="1" x14ac:dyDescent="0.2">
      <c r="A101" s="57">
        <v>1</v>
      </c>
      <c r="B101" s="57"/>
      <c r="C101" s="57">
        <v>2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>
        <v>3</v>
      </c>
      <c r="Z101" s="57"/>
      <c r="AA101" s="57"/>
      <c r="AB101" s="57"/>
      <c r="AC101" s="57"/>
      <c r="AD101" s="57"/>
      <c r="AE101" s="57">
        <v>4</v>
      </c>
      <c r="AF101" s="57"/>
      <c r="AG101" s="57"/>
      <c r="AH101" s="57"/>
      <c r="AI101" s="57"/>
      <c r="AJ101" s="57"/>
      <c r="AK101" s="57">
        <v>5</v>
      </c>
      <c r="AL101" s="57"/>
      <c r="AM101" s="57"/>
      <c r="AN101" s="57"/>
      <c r="AO101" s="57"/>
      <c r="AP101" s="57"/>
    </row>
    <row r="102" spans="1:79" s="22" customFormat="1" ht="17.25" hidden="1" customHeight="1" x14ac:dyDescent="0.2">
      <c r="A102" s="57" t="s">
        <v>4</v>
      </c>
      <c r="B102" s="57"/>
      <c r="C102" s="57" t="s">
        <v>5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 t="s">
        <v>33</v>
      </c>
      <c r="Z102" s="57"/>
      <c r="AA102" s="57"/>
      <c r="AB102" s="57"/>
      <c r="AC102" s="57"/>
      <c r="AD102" s="57"/>
      <c r="AE102" s="57" t="s">
        <v>34</v>
      </c>
      <c r="AF102" s="57"/>
      <c r="AG102" s="57"/>
      <c r="AH102" s="57"/>
      <c r="AI102" s="57"/>
      <c r="AJ102" s="57"/>
      <c r="AK102" s="57" t="s">
        <v>62</v>
      </c>
      <c r="AL102" s="57"/>
      <c r="AM102" s="57"/>
      <c r="AN102" s="57"/>
      <c r="AO102" s="57"/>
      <c r="AP102" s="5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65</v>
      </c>
    </row>
    <row r="103" spans="1:79" s="116" customFormat="1" ht="15.75" customHeight="1" x14ac:dyDescent="0.15">
      <c r="A103" s="112">
        <v>1</v>
      </c>
      <c r="B103" s="112"/>
      <c r="C103" s="113" t="s">
        <v>77</v>
      </c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5"/>
      <c r="Y103" s="112">
        <v>193.83</v>
      </c>
      <c r="Z103" s="112"/>
      <c r="AA103" s="112"/>
      <c r="AB103" s="112"/>
      <c r="AC103" s="112"/>
      <c r="AD103" s="112"/>
      <c r="AE103" s="112">
        <v>0</v>
      </c>
      <c r="AF103" s="112"/>
      <c r="AG103" s="112"/>
      <c r="AH103" s="112"/>
      <c r="AI103" s="112"/>
      <c r="AJ103" s="112"/>
      <c r="AK103" s="112">
        <v>0</v>
      </c>
      <c r="AL103" s="112"/>
      <c r="AM103" s="112"/>
      <c r="AN103" s="112"/>
      <c r="AO103" s="112"/>
      <c r="AP103" s="112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116" t="s">
        <v>66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63</v>
      </c>
      <c r="B105" s="106" t="s">
        <v>64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">
      <c r="A106" s="126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5" customHeight="1" x14ac:dyDescent="0.25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25">
      <c r="A109" s="122" t="s">
        <v>81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2"/>
      <c r="AO109" s="2"/>
      <c r="AP109" s="123" t="s">
        <v>82</v>
      </c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</row>
    <row r="110" spans="1:79" x14ac:dyDescent="0.2">
      <c r="W110" s="55" t="s">
        <v>3</v>
      </c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3"/>
      <c r="AO110" s="3"/>
      <c r="AP110" s="55" t="s">
        <v>18</v>
      </c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</row>
  </sheetData>
  <mergeCells count="19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5:AE105"/>
    <mergeCell ref="A106:BL106"/>
    <mergeCell ref="AK102:AP102"/>
    <mergeCell ref="A103:B103"/>
    <mergeCell ref="C103:X103"/>
    <mergeCell ref="Y103:AD103"/>
    <mergeCell ref="AE103:AJ103"/>
    <mergeCell ref="AK103:AP103"/>
    <mergeCell ref="A102:B102"/>
    <mergeCell ref="C102:X102"/>
    <mergeCell ref="Y102:AD102"/>
    <mergeCell ref="AE102:AJ102"/>
    <mergeCell ref="AK101:AP101"/>
    <mergeCell ref="A101:B101"/>
    <mergeCell ref="C101:X101"/>
    <mergeCell ref="Y101:AD101"/>
    <mergeCell ref="AE101:AJ101"/>
    <mergeCell ref="Y100:AD100"/>
    <mergeCell ref="AE100:AJ100"/>
    <mergeCell ref="AK100:AP100"/>
    <mergeCell ref="B98:AE98"/>
    <mergeCell ref="A99:B100"/>
    <mergeCell ref="C99:X100"/>
    <mergeCell ref="Y99:AP99"/>
    <mergeCell ref="BE95:BL95"/>
    <mergeCell ref="B96:L96"/>
    <mergeCell ref="N96:Y96"/>
    <mergeCell ref="AA96:AI96"/>
    <mergeCell ref="AK96:BC96"/>
    <mergeCell ref="BE96:BL96"/>
    <mergeCell ref="B95:L95"/>
    <mergeCell ref="N95:Y95"/>
    <mergeCell ref="AA95:AI95"/>
    <mergeCell ref="AK95:BC95"/>
    <mergeCell ref="N92:AS92"/>
    <mergeCell ref="AU92:BB92"/>
    <mergeCell ref="B90:L90"/>
    <mergeCell ref="B93:L93"/>
    <mergeCell ref="N93:AS93"/>
    <mergeCell ref="AU93:BB93"/>
    <mergeCell ref="A86:BL86"/>
    <mergeCell ref="BE85:BL85"/>
    <mergeCell ref="A52:BH52"/>
    <mergeCell ref="A58:BH58"/>
    <mergeCell ref="A64:BH64"/>
    <mergeCell ref="E71:L71"/>
    <mergeCell ref="A45:X45"/>
    <mergeCell ref="Y45:AK45"/>
    <mergeCell ref="AL45:BH45"/>
    <mergeCell ref="A46:X46"/>
    <mergeCell ref="Y46:AK46"/>
    <mergeCell ref="AL46:BH46"/>
    <mergeCell ref="A43:X43"/>
    <mergeCell ref="Y43:AK43"/>
    <mergeCell ref="AL43:BH43"/>
    <mergeCell ref="A44:X44"/>
    <mergeCell ref="Y44:AK44"/>
    <mergeCell ref="AL44:BH44"/>
    <mergeCell ref="AK34:AP34"/>
    <mergeCell ref="AQ35:AV35"/>
    <mergeCell ref="AW35:BB35"/>
    <mergeCell ref="BC35:BH35"/>
    <mergeCell ref="B60:AW60"/>
    <mergeCell ref="C35:X35"/>
    <mergeCell ref="Y35:AD35"/>
    <mergeCell ref="AE35:AJ35"/>
    <mergeCell ref="AK35:AP35"/>
    <mergeCell ref="A41:BL41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8:BL78"/>
    <mergeCell ref="A35:B35"/>
    <mergeCell ref="A34:B34"/>
    <mergeCell ref="A39:AD39"/>
    <mergeCell ref="AE30:AJ30"/>
    <mergeCell ref="A30:B30"/>
    <mergeCell ref="Y30:AD30"/>
    <mergeCell ref="AE29:AJ29"/>
    <mergeCell ref="Y29:AD29"/>
    <mergeCell ref="C27:X27"/>
    <mergeCell ref="AP109:BH109"/>
    <mergeCell ref="A23:BN23"/>
    <mergeCell ref="AQ25:BH25"/>
    <mergeCell ref="C75:D75"/>
    <mergeCell ref="E75:BH75"/>
    <mergeCell ref="A68:BH68"/>
    <mergeCell ref="A70:BH70"/>
    <mergeCell ref="C71:D71"/>
    <mergeCell ref="A87:BL87"/>
    <mergeCell ref="B89:L89"/>
    <mergeCell ref="N89:AS89"/>
    <mergeCell ref="AU89:BB89"/>
    <mergeCell ref="AP110:BH110"/>
    <mergeCell ref="W110:AM110"/>
    <mergeCell ref="A109:V109"/>
    <mergeCell ref="W109:AM109"/>
    <mergeCell ref="N90:AS90"/>
    <mergeCell ref="AU90:BB90"/>
    <mergeCell ref="B92:L92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4" priority="1" stopIfTrue="1" operator="equal">
      <formula>$C78</formula>
    </cfRule>
  </conditionalFormatting>
  <conditionalFormatting sqref="A79:B79 B47:B48 B65:B77 B50:B51 B53:B57 A39:A77 A30:B32 A35:B37 B59:B63">
    <cfRule type="cellIs" dxfId="3" priority="2" stopIfTrue="1" operator="equal">
      <formula>0</formula>
    </cfRule>
  </conditionalFormatting>
  <conditionalFormatting sqref="C65:C77">
    <cfRule type="cellIs" dxfId="2" priority="3" stopIfTrue="1" operator="equal">
      <formula>$C56</formula>
    </cfRule>
  </conditionalFormatting>
  <conditionalFormatting sqref="C54:C57 C59:C63">
    <cfRule type="cellIs" dxfId="1" priority="4" stopIfTrue="1" operator="equal">
      <formula>$C38</formula>
    </cfRule>
  </conditionalFormatting>
  <conditionalFormatting sqref="C53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КПК0611300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2026-02-11T07:55:10Z</cp:lastPrinted>
  <dcterms:created xsi:type="dcterms:W3CDTF">2016-08-10T10:53:25Z</dcterms:created>
  <dcterms:modified xsi:type="dcterms:W3CDTF">2026-02-11T07:56:05Z</dcterms:modified>
</cp:coreProperties>
</file>